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<sst xmlns="http://schemas.openxmlformats.org/spreadsheetml/2006/main" count="206" uniqueCount="204">
  <si>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</si>
  <si>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</si>
  <si>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</si>
  <si>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</si>
  <si>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</si>
  <si>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</si>
  <si>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</si>
  <si>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</si>
  <si>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</si>
  <si>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</si>
  <si>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</si>
  <si>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</si>
  <si>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</si>
  <si>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</si>
  <si>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</si>
  <si>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</si>
  <si>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</si>
  <si>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</si>
  <si>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</si>
  <si>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</si>
  <si>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</si>
  <si>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</si>
  <si>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</si>
  <si>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</si>
  <si>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</si>
  <si>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</si>
  <si>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</si>
  <si>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</si>
  <si>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</si>
  <si>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</si>
  <si>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</si>
  <si>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</si>
  <si>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</si>
  <si>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</si>
  <si>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</si>
  <si>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</si>
  <si>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</si>
  <si>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</si>
  <si>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</si>
  <si>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</si>
  <si>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</si>
  <si>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</si>
  <si>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</si>
  <si>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</si>
  <si>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</si>
  <si>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</si>
  <si>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</si>
  <si>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</si>
  <si>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</si>
  <si>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</si>
  <si>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</si>
  <si>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</si>
  <si>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</si>
  <si>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</si>
  <si>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</si>
  <si>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</si>
  <si>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</si>
  <si>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</si>
  <si>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</si>
  <si>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</si>
  <si>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</si>
  <si>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</si>
  <si>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</si>
  <si>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</si>
  <si>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</si>
  <si>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</si>
  <si>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</si>
  <si>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</si>
  <si>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</si>
  <si>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</si>
  <si>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</si>
  <si>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</si>
  <si>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</si>
  <si>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</si>
  <si>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</si>
  <si>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</si>
  <si>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</si>
  <si>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</si>
  <si>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</si>
  <si>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</si>
  <si>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</si>
  <si>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</si>
  <si>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</si>
  <si>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</si>
  <si>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</si>
  <si>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</si>
  <si>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</si>
  <si>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</si>
  <si>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</si>
  <si>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</si>
  <si>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</si>
  <si>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</si>
  <si>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</si>
  <si>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</si>
  <si>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</si>
  <si>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</si>
  <si>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</si>
  <si>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</si>
  <si>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</si>
  <si>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</si>
  <si>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</si>
  <si>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</si>
  <si>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</si>
  <si>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</si>
  <si>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</si>
  <si>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</si>
  <si>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</si>
  <si>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</si>
  <si>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</si>
  <si>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</si>
  <si>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</si>
  <si>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</si>
  <si>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</si>
  <si>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</si>
  <si>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</si>
  <si>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</si>
  <si>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</si>
  <si>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</si>
  <si>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</si>
  <si>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</si>
  <si>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</si>
  <si>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</si>
  <si>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</si>
  <si>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</si>
  <si>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</si>
  <si>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</si>
  <si>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</si>
  <si>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</si>
  <si>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</si>
  <si>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</si>
  <si>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</si>
  <si>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</si>
  <si>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</si>
  <si>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</si>
  <si>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</si>
  <si>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</si>
  <si>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</si>
  <si>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</si>
  <si>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</si>
  <si>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</si>
  <si>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</si>
  <si>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</si>
  <si>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</si>
  <si>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</si>
  <si>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</si>
  <si>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</si>
  <si>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</si>
  <si>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</si>
  <si>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</si>
  <si>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</si>
  <si>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</si>
  <si>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</si>
  <si>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</si>
  <si>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</si>
  <si>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</si>
  <si>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</si>
  <si>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</si>
  <si>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</si>
  <si>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</si>
  <si>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</si>
  <si>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</si>
  <si>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</si>
  <si>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</si>
  <si>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</si>
  <si>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</si>
  <si>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</si>
  <si>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</si>
  <si>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</si>
  <si>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</si>
  <si>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</si>
  <si>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</si>
  <si>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</si>
  <si>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</si>
  <si>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</si>
  <si>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</si>
  <si>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</si>
  <si>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</si>
  <si>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</si>
  <si>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</si>
  <si>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</si>
  <si>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</si>
  <si>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</si>
  <si>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</si>
  <si>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</si>
  <si>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</si>
  <si>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</si>
  <si>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</si>
  <si>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</si>
  <si>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</si>
  <si>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</si>
  <si>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</si>
  <si>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</si>
  <si>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</si>
  <si>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</si>
  <si>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</si>
  <si>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</si>
  <si>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</si>
  <si>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</si>
  <si>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</si>
  <si>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</si>
  <si>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</si>
  <si>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</si>
  <si>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AMANA FOR AGR.&amp; INDUSTRIAL INVESTMENT</t>
  </si>
  <si>
    <t>أمانة للاستثمارات الزراعية والصناعية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</si>
</sst>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141105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0.54</v>
      </c>
      <c r="F6" s="13">
        <v>0.31</v>
      </c>
      <c r="G6" s="13">
        <v>0.43</v>
      </c>
      <c r="H6" s="13">
        <v>0.62</v>
      </c>
      <c r="I6" s="4" t="s">
        <v>139</v>
      </c>
    </row>
    <row r="7" spans="4:9" ht="20.100000000000001" customHeight="1">
      <c r="D7" s="10" t="s">
        <v>126</v>
      </c>
      <c r="E7" s="14">
        <v>14726118.35</v>
      </c>
      <c r="F7" s="14">
        <v>107575.46</v>
      </c>
      <c r="G7" s="14">
        <v>24504242.75</v>
      </c>
      <c r="H7" s="14">
        <v>33620137.649999999</v>
      </c>
      <c r="I7" s="4" t="s">
        <v>140</v>
      </c>
    </row>
    <row r="8" spans="4:9" ht="20.100000000000001" customHeight="1">
      <c r="D8" s="10" t="s">
        <v>25</v>
      </c>
      <c r="E8" s="14">
        <v>33351713</v>
      </c>
      <c r="F8" s="14">
        <v>411257</v>
      </c>
      <c r="G8" s="14">
        <v>37929115</v>
      </c>
      <c r="H8" s="14">
        <v>38954077</v>
      </c>
      <c r="I8" s="4" t="s">
        <v>1</v>
      </c>
    </row>
    <row r="9" spans="4:9" ht="20.100000000000001" customHeight="1">
      <c r="D9" s="10" t="s">
        <v>26</v>
      </c>
      <c r="E9" s="14">
        <v>11772</v>
      </c>
      <c r="F9" s="14">
        <v>158</v>
      </c>
      <c r="G9" s="14">
        <v>21624</v>
      </c>
      <c r="H9" s="14">
        <v>27107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3780000</v>
      </c>
      <c r="F11" s="14">
        <v>2170000</v>
      </c>
      <c r="G11" s="14">
        <v>3010000</v>
      </c>
      <c r="H11" s="14">
        <v>4340000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359395</v>
      </c>
      <c r="F16" s="56">
        <v>36535</v>
      </c>
      <c r="G16" s="56">
        <v>82229</v>
      </c>
      <c r="H16" s="56">
        <v>46213</v>
      </c>
      <c r="I16" s="3" t="s">
        <v>58</v>
      </c>
    </row>
    <row r="17" spans="4:9" ht="20.100000000000001" customHeight="1">
      <c r="D17" s="10" t="s">
        <v>128</v>
      </c>
      <c r="E17" s="57">
        <v>45358</v>
      </c>
      <c r="F17" s="57">
        <v>45475</v>
      </c>
      <c r="G17" s="57">
        <v>42168</v>
      </c>
      <c r="H17" s="57">
        <v>25752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771290</v>
      </c>
      <c r="F21" s="57">
        <v>939428</v>
      </c>
      <c r="G21" s="57">
        <v>1078914</v>
      </c>
      <c r="H21" s="57">
        <v>949553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1183630</v>
      </c>
      <c r="F23" s="57">
        <v>1053518</v>
      </c>
      <c r="G23" s="57">
        <v>1273676</v>
      </c>
      <c r="H23" s="57">
        <v>1042258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2289304</v>
      </c>
      <c r="F25" s="57">
        <v>2402524</v>
      </c>
      <c r="G25" s="57">
        <v>2447848</v>
      </c>
      <c r="H25" s="57">
        <v>2487911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124484</v>
      </c>
      <c r="F27" s="57">
        <v>27662</v>
      </c>
      <c r="G27" s="57">
        <v>40885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2413788</v>
      </c>
      <c r="F28" s="57">
        <v>2430186</v>
      </c>
      <c r="G28" s="57">
        <v>2488733</v>
      </c>
      <c r="H28" s="57">
        <v>2487911</v>
      </c>
      <c r="I28" s="4" t="s">
        <v>175</v>
      </c>
    </row>
    <row r="29" spans="4:9" ht="20.100000000000001" customHeight="1">
      <c r="D29" s="10" t="s">
        <v>72</v>
      </c>
      <c r="E29" s="57">
        <v>2166604</v>
      </c>
      <c r="F29" s="57">
        <v>2222540</v>
      </c>
      <c r="G29" s="57">
        <v>2464493</v>
      </c>
      <c r="H29" s="57">
        <v>2492759</v>
      </c>
      <c r="I29" s="4" t="s">
        <v>176</v>
      </c>
    </row>
    <row r="30" spans="4:9" ht="20.100000000000001" customHeight="1">
      <c r="D30" s="21" t="s">
        <v>29</v>
      </c>
      <c r="E30" s="58">
        <v>5764022</v>
      </c>
      <c r="F30" s="58">
        <v>5706244</v>
      </c>
      <c r="G30" s="58">
        <v>6226902</v>
      </c>
      <c r="H30" s="58">
        <v>6022928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277630</v>
      </c>
      <c r="F35" s="56">
        <v>311709</v>
      </c>
      <c r="G35" s="56">
        <v>203022</v>
      </c>
      <c r="H35" s="56">
        <v>225584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87163</v>
      </c>
      <c r="I36" s="4" t="s">
        <v>151</v>
      </c>
    </row>
    <row r="37" spans="4:9" ht="20.100000000000001" customHeight="1">
      <c r="D37" s="10" t="s">
        <v>102</v>
      </c>
      <c r="E37" s="57">
        <v>3609</v>
      </c>
      <c r="F37" s="57">
        <v>393578</v>
      </c>
      <c r="G37" s="57">
        <v>380476</v>
      </c>
      <c r="H37" s="57">
        <v>30000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2241096</v>
      </c>
      <c r="F39" s="57">
        <v>2687203</v>
      </c>
      <c r="G39" s="57">
        <v>687783</v>
      </c>
      <c r="H39" s="57">
        <v>389071</v>
      </c>
      <c r="I39" s="4" t="s">
        <v>86</v>
      </c>
    </row>
    <row r="40" spans="4:9" ht="20.100000000000001" customHeight="1">
      <c r="D40" s="10" t="s">
        <v>105</v>
      </c>
      <c r="E40" s="57">
        <v>1000000</v>
      </c>
      <c r="F40" s="57">
        <v>56767</v>
      </c>
      <c r="G40" s="57">
        <v>45000</v>
      </c>
      <c r="H40" s="57">
        <v>45000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1794626</v>
      </c>
      <c r="H42" s="57">
        <v>1556617</v>
      </c>
      <c r="I42" s="4" t="s">
        <v>87</v>
      </c>
    </row>
    <row r="43" spans="4:9" ht="20.100000000000001" customHeight="1">
      <c r="D43" s="20" t="s">
        <v>107</v>
      </c>
      <c r="E43" s="58">
        <v>3241096</v>
      </c>
      <c r="F43" s="58">
        <v>2743970</v>
      </c>
      <c r="G43" s="58">
        <v>2527409</v>
      </c>
      <c r="H43" s="58">
        <v>1990688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16627</v>
      </c>
      <c r="F49" s="57">
        <v>16627</v>
      </c>
      <c r="G49" s="57">
        <v>16627</v>
      </c>
      <c r="H49" s="57">
        <v>16627</v>
      </c>
      <c r="I49" s="4" t="s">
        <v>61</v>
      </c>
    </row>
    <row r="50" spans="4:9" ht="20.100000000000001" customHeight="1">
      <c r="D50" s="10" t="s">
        <v>32</v>
      </c>
      <c r="E50" s="57">
        <v>24488</v>
      </c>
      <c r="F50" s="57">
        <v>24488</v>
      </c>
      <c r="G50" s="57">
        <v>24488</v>
      </c>
      <c r="H50" s="57">
        <v>24488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960000</v>
      </c>
      <c r="F53" s="57">
        <v>960000</v>
      </c>
      <c r="G53" s="57">
        <v>960000</v>
      </c>
      <c r="H53" s="57">
        <v>960000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-3558189</v>
      </c>
      <c r="F58" s="57">
        <v>-3118841</v>
      </c>
      <c r="G58" s="57">
        <v>-2381622</v>
      </c>
      <c r="H58" s="57">
        <v>-2048875</v>
      </c>
      <c r="I58" s="4" t="s">
        <v>155</v>
      </c>
    </row>
    <row r="59" spans="4:9" ht="20.100000000000001" customHeight="1">
      <c r="D59" s="10" t="s">
        <v>38</v>
      </c>
      <c r="E59" s="57">
        <v>2522926</v>
      </c>
      <c r="F59" s="57">
        <v>2962274</v>
      </c>
      <c r="G59" s="57">
        <v>3699493</v>
      </c>
      <c r="H59" s="57">
        <v>4032240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5764022</v>
      </c>
      <c r="F61" s="58">
        <v>5706244</v>
      </c>
      <c r="G61" s="58">
        <v>6226902</v>
      </c>
      <c r="H61" s="58">
        <v>6022928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364822</v>
      </c>
      <c r="F65" s="56">
        <v>67606</v>
      </c>
      <c r="G65" s="56">
        <v>67061</v>
      </c>
      <c r="H65" s="56">
        <v>39170</v>
      </c>
      <c r="I65" s="3" t="s">
        <v>88</v>
      </c>
    </row>
    <row r="66" spans="4:9" ht="20.100000000000001" customHeight="1">
      <c r="D66" s="10" t="s">
        <v>110</v>
      </c>
      <c r="E66" s="57">
        <v>288032</v>
      </c>
      <c r="F66" s="57">
        <v>40243</v>
      </c>
      <c r="G66" s="57">
        <v>18850</v>
      </c>
      <c r="H66" s="57">
        <v>22929</v>
      </c>
      <c r="I66" s="4" t="s">
        <v>89</v>
      </c>
    </row>
    <row r="67" spans="4:9" ht="20.100000000000001" customHeight="1">
      <c r="D67" s="10" t="s">
        <v>132</v>
      </c>
      <c r="E67" s="57">
        <v>76790</v>
      </c>
      <c r="F67" s="57">
        <v>27363</v>
      </c>
      <c r="G67" s="57">
        <v>48211</v>
      </c>
      <c r="H67" s="57">
        <v>16241</v>
      </c>
      <c r="I67" s="4" t="s">
        <v>90</v>
      </c>
    </row>
    <row r="68" spans="4:9" ht="20.100000000000001" customHeight="1">
      <c r="D68" s="10" t="s">
        <v>111</v>
      </c>
      <c r="E68" s="57">
        <v>114208</v>
      </c>
      <c r="F68" s="57">
        <v>183951</v>
      </c>
      <c r="G68" s="57">
        <v>156757</v>
      </c>
      <c r="H68" s="57">
        <v>127976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5220</v>
      </c>
      <c r="H69" s="57">
        <v>5321</v>
      </c>
      <c r="I69" s="4" t="s">
        <v>92</v>
      </c>
    </row>
    <row r="70" spans="4:9" ht="20.100000000000001" customHeight="1">
      <c r="D70" s="10" t="s">
        <v>113</v>
      </c>
      <c r="E70" s="57">
        <v>196024</v>
      </c>
      <c r="F70" s="57">
        <v>160009</v>
      </c>
      <c r="G70" s="57">
        <v>184169</v>
      </c>
      <c r="H70" s="57">
        <v>201634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81458</v>
      </c>
      <c r="H71" s="57">
        <v>15807</v>
      </c>
      <c r="I71" s="4" t="s">
        <v>94</v>
      </c>
    </row>
    <row r="72" spans="4:9" ht="20.100000000000001" customHeight="1">
      <c r="D72" s="10" t="s">
        <v>115</v>
      </c>
      <c r="E72" s="57">
        <v>-37418</v>
      </c>
      <c r="F72" s="57">
        <v>-156588</v>
      </c>
      <c r="G72" s="57">
        <v>-195224</v>
      </c>
      <c r="H72" s="57">
        <v>-132863</v>
      </c>
      <c r="I72" s="4" t="s">
        <v>95</v>
      </c>
    </row>
    <row r="73" spans="4:9" ht="20.100000000000001" customHeight="1">
      <c r="D73" s="10" t="s">
        <v>116</v>
      </c>
      <c r="E73" s="57">
        <v>-36299</v>
      </c>
      <c r="F73" s="57">
        <v>-153967</v>
      </c>
      <c r="G73" s="57">
        <v>16038</v>
      </c>
      <c r="H73" s="57">
        <v>201575</v>
      </c>
      <c r="I73" s="4" t="s">
        <v>63</v>
      </c>
    </row>
    <row r="74" spans="4:9" ht="20.100000000000001" customHeight="1">
      <c r="D74" s="10" t="s">
        <v>117</v>
      </c>
      <c r="E74" s="57">
        <v>310461</v>
      </c>
      <c r="F74" s="57">
        <v>377654</v>
      </c>
      <c r="G74" s="57">
        <v>393061</v>
      </c>
      <c r="H74" s="57">
        <v>2059</v>
      </c>
      <c r="I74" s="4" t="s">
        <v>64</v>
      </c>
    </row>
    <row r="75" spans="4:9" ht="20.100000000000001" customHeight="1">
      <c r="D75" s="10" t="s">
        <v>123</v>
      </c>
      <c r="E75" s="57">
        <v>-384178</v>
      </c>
      <c r="F75" s="57">
        <v>-688209</v>
      </c>
      <c r="G75" s="57">
        <v>-572247</v>
      </c>
      <c r="H75" s="57">
        <v>66653</v>
      </c>
      <c r="I75" s="4" t="s">
        <v>96</v>
      </c>
    </row>
    <row r="76" spans="4:9" ht="20.100000000000001" customHeight="1">
      <c r="D76" s="10" t="s">
        <v>118</v>
      </c>
      <c r="E76" s="57">
        <v>55170</v>
      </c>
      <c r="F76" s="57">
        <v>49010</v>
      </c>
      <c r="G76" s="57">
        <v>22664</v>
      </c>
      <c r="H76" s="57">
        <v>22819</v>
      </c>
      <c r="I76" s="4" t="s">
        <v>97</v>
      </c>
    </row>
    <row r="77" spans="4:9" ht="20.100000000000001" customHeight="1">
      <c r="D77" s="10" t="s">
        <v>190</v>
      </c>
      <c r="E77" s="57">
        <v>-439348</v>
      </c>
      <c r="F77" s="57">
        <v>-737219</v>
      </c>
      <c r="G77" s="57">
        <v>-594911</v>
      </c>
      <c r="H77" s="57">
        <f>+H75-H76</f>
        <v>43834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-439348</v>
      </c>
      <c r="F82" s="57">
        <v>-737219</v>
      </c>
      <c r="G82" s="57">
        <v>-594911</v>
      </c>
      <c r="H82" s="57">
        <v>43834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-439348</v>
      </c>
      <c r="F84" s="58">
        <v>-737219</v>
      </c>
      <c r="G84" s="58">
        <v>-594911</v>
      </c>
      <c r="H84" s="58">
        <v>43834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36535</v>
      </c>
      <c r="F88" s="56">
        <v>82229</v>
      </c>
      <c r="G88" s="56">
        <v>46213</v>
      </c>
      <c r="H88" s="56">
        <v>70556</v>
      </c>
      <c r="I88" s="3" t="s">
        <v>16</v>
      </c>
    </row>
    <row r="89" spans="4:9" ht="20.100000000000001" customHeight="1">
      <c r="D89" s="10" t="s">
        <v>43</v>
      </c>
      <c r="E89" s="57">
        <v>36511</v>
      </c>
      <c r="F89" s="57">
        <v>-71305</v>
      </c>
      <c r="G89" s="57">
        <v>-330437</v>
      </c>
      <c r="H89" s="57">
        <v>-201232</v>
      </c>
      <c r="I89" s="4" t="s">
        <v>17</v>
      </c>
    </row>
    <row r="90" spans="4:9" ht="20.100000000000001" customHeight="1">
      <c r="D90" s="10" t="s">
        <v>44</v>
      </c>
      <c r="E90" s="57">
        <v>-271270</v>
      </c>
      <c r="F90" s="57">
        <v>-100584</v>
      </c>
      <c r="G90" s="57">
        <v>-130819</v>
      </c>
      <c r="H90" s="57">
        <v>-158379</v>
      </c>
      <c r="I90" s="4" t="s">
        <v>18</v>
      </c>
    </row>
    <row r="91" spans="4:9" ht="20.100000000000001" customHeight="1">
      <c r="D91" s="10" t="s">
        <v>45</v>
      </c>
      <c r="E91" s="57">
        <v>557619</v>
      </c>
      <c r="F91" s="57">
        <v>126195</v>
      </c>
      <c r="G91" s="57">
        <v>497272</v>
      </c>
      <c r="H91" s="57">
        <v>335268</v>
      </c>
      <c r="I91" s="4" t="s">
        <v>19</v>
      </c>
    </row>
    <row r="92" spans="4:9" ht="20.100000000000001" customHeight="1">
      <c r="D92" s="21" t="s">
        <v>47</v>
      </c>
      <c r="E92" s="58">
        <v>359395</v>
      </c>
      <c r="F92" s="58">
        <v>36535</v>
      </c>
      <c r="G92" s="58">
        <v>82229</v>
      </c>
      <c r="H92" s="58">
        <v>46213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476.45304285714286</v>
      </c>
      <c r="F96" s="22">
        <f>+F8*100/F10</f>
        <v>5.8750999999999998</v>
      </c>
      <c r="G96" s="22">
        <f>+G8*100/G10</f>
        <v>541.84450000000004</v>
      </c>
      <c r="H96" s="22">
        <f>+H8*100/H10</f>
        <v>556.48681428571433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-6.2764E-2</v>
      </c>
      <c r="F97" s="13">
        <f>+F84/F10</f>
        <v>-0.10531699999999999</v>
      </c>
      <c r="G97" s="13">
        <f>+G84/G10</f>
        <v>-8.498728571428571E-2</v>
      </c>
      <c r="H97" s="13">
        <f>+H84/H10</f>
        <v>6.2620000000000002E-3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0.36041800000000002</v>
      </c>
      <c r="F99" s="13">
        <f>+F59/F10</f>
        <v>0.423182</v>
      </c>
      <c r="G99" s="13">
        <f>+G59/G10</f>
        <v>0.52849900000000005</v>
      </c>
      <c r="H99" s="13">
        <f>+H59/H10</f>
        <v>0.57603428571428572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-8.6036581479829195</v>
      </c>
      <c r="F100" s="13">
        <f>+F11/F84</f>
        <v>-2.9434944026130636</v>
      </c>
      <c r="G100" s="13">
        <f>+G11/G84</f>
        <v>-5.0595803405887603</v>
      </c>
      <c r="H100" s="13">
        <f>+H11/H84</f>
        <v>99.009900990099013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1.4982603532564966</v>
      </c>
      <c r="F103" s="23">
        <f>+F11/F59</f>
        <v>0.73254533510404507</v>
      </c>
      <c r="G103" s="23">
        <f>+G11/G59</f>
        <v>0.81362500212867006</v>
      </c>
      <c r="H103" s="23">
        <f>+H11/H59</f>
        <v>1.0763248219352022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21.048620971323</v>
      </c>
      <c r="F105" s="30">
        <f>+F67*100/F65</f>
        <v>40.474218264651064</v>
      </c>
      <c r="G105" s="30">
        <f>+G67*100/G65</f>
        <v>71.891263178300349</v>
      </c>
      <c r="H105" s="30">
        <f>+H67*100/H65</f>
        <v>41.462854225172329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-105.3056010876537</v>
      </c>
      <c r="F106" s="31">
        <f>+F75*100/F65</f>
        <v>-1017.9702984942165</v>
      </c>
      <c r="G106" s="31">
        <f>+G75*100/G65</f>
        <v>-853.32309389958391</v>
      </c>
      <c r="H106" s="31">
        <f>+H75*100/H65</f>
        <v>170.16339034975746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-120.42804436135978</v>
      </c>
      <c r="F107" s="31">
        <f>+F82*100/F65</f>
        <v>-1090.4638641540691</v>
      </c>
      <c r="G107" s="31">
        <f>+G82*100/G65</f>
        <v>-887.11918999120201</v>
      </c>
      <c r="H107" s="31">
        <f>+H82*100/H65</f>
        <v>111.90707173857544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-6.6651029437431015</v>
      </c>
      <c r="F108" s="31">
        <f>(F82+F76)*100/F30</f>
        <v>-12.060630425197381</v>
      </c>
      <c r="G108" s="31">
        <f>(G82+G76)*100/G30</f>
        <v>-9.1899149850118089</v>
      </c>
      <c r="H108" s="31">
        <f>(H82+H76)*100/H30</f>
        <v>1.1066544378415282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-17.414224594776066</v>
      </c>
      <c r="F109" s="29">
        <f>+F84*100/F59</f>
        <v>-24.886928082952487</v>
      </c>
      <c r="G109" s="29">
        <f>+G84*100/G59</f>
        <v>-16.080879190743165</v>
      </c>
      <c r="H109" s="29">
        <f>+H84*100/H59</f>
        <v>1.0870880701545542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56.229764563702219</v>
      </c>
      <c r="F111" s="22">
        <f>+F43*100/F30</f>
        <v>48.087148043441537</v>
      </c>
      <c r="G111" s="22">
        <f>+G43*100/G30</f>
        <v>40.588546278711306</v>
      </c>
      <c r="H111" s="22">
        <f>+H43*100/H30</f>
        <v>33.051831268778244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43.770235436297781</v>
      </c>
      <c r="F112" s="13">
        <f>+F59*100/F30</f>
        <v>51.912851956558463</v>
      </c>
      <c r="G112" s="13">
        <f>+G59*100/G30</f>
        <v>59.411453721288694</v>
      </c>
      <c r="H112" s="13">
        <f>+H59*100/H30</f>
        <v>66.948168731221756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-6.9635309044770706</v>
      </c>
      <c r="F113" s="23">
        <f>+F75/F76</f>
        <v>-14.042215874311365</v>
      </c>
      <c r="G113" s="23">
        <f>+G75/G76</f>
        <v>-25.249161666078361</v>
      </c>
      <c r="H113" s="23">
        <f>+H75/H76</f>
        <v>2.9209430737543274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6.3292957591070953E-2</v>
      </c>
      <c r="F115" s="22">
        <f>+F65/F30</f>
        <v>1.1847723301001499E-2</v>
      </c>
      <c r="G115" s="22">
        <f>+G65/G30</f>
        <v>1.0769560850644511E-2</v>
      </c>
      <c r="H115" s="22">
        <f>+H65/H30</f>
        <v>6.5034813632173592E-3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0.15114086241210911</v>
      </c>
      <c r="F116" s="13">
        <f>+F65/F28</f>
        <v>2.781926980074776E-2</v>
      </c>
      <c r="G116" s="13">
        <f>+G65/G28</f>
        <v>2.6945839509501419E-2</v>
      </c>
      <c r="H116" s="13">
        <f>+H65/H28</f>
        <v>1.5744132326276944E-2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-0.34499643487355625</v>
      </c>
      <c r="F117" s="23">
        <f>+F65/F120</f>
        <v>-4.1382518661798325E-2</v>
      </c>
      <c r="G117" s="23">
        <f>+G65/G120</f>
        <v>0.11445946614825574</v>
      </c>
      <c r="H117" s="23">
        <f>+H65/H120</f>
        <v>5.9967513131767777E-2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0.52814783480939687</v>
      </c>
      <c r="F119" s="59">
        <f>+F23/F39</f>
        <v>0.39205002376076536</v>
      </c>
      <c r="G119" s="59">
        <f>+G23/G39</f>
        <v>1.8518573445403566</v>
      </c>
      <c r="H119" s="59">
        <f>+H23/H39</f>
        <v>2.6788375386497578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-1057466</v>
      </c>
      <c r="F120" s="58">
        <f>+F23-F39</f>
        <v>-1633685</v>
      </c>
      <c r="G120" s="58">
        <f>+G23-G39</f>
        <v>585893</v>
      </c>
      <c r="H120" s="58">
        <f>+H23-H39</f>
        <v>653187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2012-05-17T10:15:59Z</dcterms:modified>
</cp:coreProperties>
</file>